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athias\Mon Drive\Affaires\21074 Access DISP Dijon 2 lots\03 CSL Montargis\DCE v3\DPGF\"/>
    </mc:Choice>
  </mc:AlternateContent>
  <xr:revisionPtr revIDLastSave="0" documentId="13_ncr:1_{2D3217CF-4BCA-47CD-A545-CE51CC704C42}" xr6:coauthVersionLast="47" xr6:coauthVersionMax="47" xr10:uidLastSave="{00000000-0000-0000-0000-000000000000}"/>
  <bookViews>
    <workbookView showHorizontalScroll="0" showVerticalScroll="0" showSheetTabs="0" xWindow="-110" yWindow="-110" windowWidth="38620" windowHeight="21100" xr2:uid="{00000000-000D-0000-FFFF-FFFF00000000}"/>
  </bookViews>
  <sheets>
    <sheet name="DPGF DCE-LOT 03 REVETEMENT SOL " sheetId="2" r:id="rId1"/>
  </sheets>
  <definedNames>
    <definedName name="Print_Area" localSheetId="0">'DPGF DCE-LOT 03 REVETEMENT SOL '!$A$1:$E$61</definedName>
    <definedName name="_xlnm.Print_Area" localSheetId="0">'DPGF DCE-LOT 03 REVETEMENT SOL '!$A$1:$E$63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3" i="2" l="1"/>
  <c r="E56" i="2"/>
  <c r="E48" i="2"/>
  <c r="E37" i="2" l="1"/>
  <c r="E36" i="2"/>
  <c r="E35" i="2"/>
  <c r="E34" i="2"/>
  <c r="E33" i="2"/>
  <c r="E23" i="2" l="1"/>
  <c r="E22" i="2"/>
  <c r="E21" i="2"/>
  <c r="E54" i="2"/>
  <c r="E57" i="2" s="1"/>
  <c r="E39" i="2" l="1"/>
  <c r="E46" i="2"/>
  <c r="E31" i="2" l="1"/>
  <c r="E29" i="2"/>
  <c r="E28" i="2"/>
  <c r="E27" i="2"/>
  <c r="E26" i="2"/>
  <c r="E25" i="2"/>
  <c r="E19" i="2"/>
  <c r="E40" i="2" s="1"/>
  <c r="E14" i="2" l="1"/>
  <c r="E13" i="2"/>
  <c r="E12" i="2"/>
  <c r="E11" i="2"/>
  <c r="E10" i="2"/>
  <c r="E9" i="2"/>
  <c r="E15" i="2" l="1"/>
  <c r="E44" i="2"/>
  <c r="E49" i="2" s="1"/>
  <c r="E59" i="2" l="1"/>
  <c r="E60" i="2" s="1"/>
  <c r="E61" i="2" s="1"/>
</calcChain>
</file>

<file path=xl/sharedStrings.xml><?xml version="1.0" encoding="utf-8"?>
<sst xmlns="http://schemas.openxmlformats.org/spreadsheetml/2006/main" count="86" uniqueCount="56">
  <si>
    <t>ens</t>
  </si>
  <si>
    <t>TVA 20%</t>
  </si>
  <si>
    <t>PREPARATION DE CHANTIER</t>
  </si>
  <si>
    <t xml:space="preserve">TOTAL  -  €HT </t>
  </si>
  <si>
    <t xml:space="preserve"> TOTAL - €TTC</t>
  </si>
  <si>
    <t>Nota : 
Les quantités sont données à titre indicatif; l'entreprise est tenue de les vérifier et de les faire siennes.
Les prix unitaires intègrent : les études techniques d'exécution (notes de calcul, plans), les approbations de documents, les dossiers recolement (DOE).</t>
  </si>
  <si>
    <t xml:space="preserve">REVETEMENTS MURAUX - PLAFOND / PEINTURE </t>
  </si>
  <si>
    <t>Réalisation d'une double couche de peinture hydrofuge (murs/plafond)</t>
  </si>
  <si>
    <t>Réalisation d'une double couche de peinture sur l'encadrement métallique des portes intérieure des cellules, et corps du radiateur, compris réseaux</t>
  </si>
  <si>
    <t xml:space="preserve">REVETEMENT SOL </t>
  </si>
  <si>
    <t xml:space="preserve">Nettoyage, surfacage, préparation du support </t>
  </si>
  <si>
    <t>Cloison</t>
  </si>
  <si>
    <t>Faux plafond démontable</t>
  </si>
  <si>
    <t>DESIGNATION</t>
  </si>
  <si>
    <t>U</t>
  </si>
  <si>
    <t>Qté</t>
  </si>
  <si>
    <t>PU €HT</t>
  </si>
  <si>
    <t>P total €HT</t>
  </si>
  <si>
    <t>Repérage des installations</t>
  </si>
  <si>
    <t>Etudes d'exécution : plans d'implantation, plan de réservations, gros œuvre, coupes, planning, notes de calculs, présentation au bureau de contrôle</t>
  </si>
  <si>
    <t>DOE complet yc formation / transmission des installations</t>
  </si>
  <si>
    <t>Nettoyage quotidient du chantier compris évacuation des déchets</t>
  </si>
  <si>
    <t>Protection des biens et des personnes</t>
  </si>
  <si>
    <t>SOUS TOTAL PREPARATION DE CHANTIER</t>
  </si>
  <si>
    <t>Peinture sur main courante</t>
  </si>
  <si>
    <t xml:space="preserve">TOTAL REVETEMENTS MURAUX - PLAFOND / PEINTURE </t>
  </si>
  <si>
    <t>CLOISON PLATRERIE - MURS / PLAFOND</t>
  </si>
  <si>
    <t>TOTAL REVETEMENTS CLOISON PLATRERIE - MURS / PLAFOND</t>
  </si>
  <si>
    <t>Résine et peinture en périphérie : 20Cm autour de l'embrasement y compris sol</t>
  </si>
  <si>
    <t>Nettoyage de fin de chantier</t>
  </si>
  <si>
    <t>Reprise de carrelage</t>
  </si>
  <si>
    <t xml:space="preserve">TOTAL - REVETEMENT SOL </t>
  </si>
  <si>
    <t>Peinture sur portes</t>
  </si>
  <si>
    <t>LOT 3 : REVETEMENT DE SOL, PEINTURE, PLAFOND</t>
  </si>
  <si>
    <t xml:space="preserve">Centre de Semi-liberté (CSL)
7 cours Jean Dupont 45200 MONTARGIS                                                                                                                 Travaux de mise en conformité accessibilité (AD’AP) </t>
  </si>
  <si>
    <t xml:space="preserve">Cellule PMR </t>
  </si>
  <si>
    <t>P1 Porte cellule PMR RDC</t>
  </si>
  <si>
    <t>P2 Porte SDB cellule</t>
  </si>
  <si>
    <t>P6 Porte douches</t>
  </si>
  <si>
    <t>P3 Porte vers bureau greffe RDC</t>
  </si>
  <si>
    <t>P4 futur salle d’activité R+1</t>
  </si>
  <si>
    <t>P5 Porte accès douches</t>
  </si>
  <si>
    <t>Cellule PMR</t>
  </si>
  <si>
    <t>Escalier cour intérieure vers musculation</t>
  </si>
  <si>
    <t>Cloison cellule PMR</t>
  </si>
  <si>
    <t>Reprise de carrelage ponctuel au niveau des interventions (tous niveaux)</t>
  </si>
  <si>
    <t>Reprise de faux plafond démontable ponctuel au niveau des interventions (tous niveaux)</t>
  </si>
  <si>
    <t>Escalier entrée CSL vers cour</t>
  </si>
  <si>
    <t>Escalier entrée cour vers greffe</t>
  </si>
  <si>
    <t>Escalier accès Rdc (cellule PMR) extérieur</t>
  </si>
  <si>
    <t>Escalier intérieur (Rdc vers R+2)</t>
  </si>
  <si>
    <t>Reprise plafond ponctuelle soignée à l'identique (tous niveaux)</t>
  </si>
  <si>
    <t>Plafond  non démontable / dalle supérieure</t>
  </si>
  <si>
    <t>Résine y compris  ragréage, préparation du support, vernis et finition, sol, mur, plafond</t>
  </si>
  <si>
    <t>Pose de cloison hydrophobe cellule PMR</t>
  </si>
  <si>
    <t>Organisation des travaux et stockage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</si>
</sst>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7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89">
    <xf numFmtId="0" fontId="0" fillId="0" borderId="0" xfId="0"/>
    <xf numFmtId="44" fontId="0" fillId="0" borderId="0" xfId="0" applyNumberFormat="1"/>
    <xf numFmtId="0" fontId="0" fillId="0" borderId="0" xfId="0" applyAlignment="1">
      <alignment wrapText="1"/>
    </xf>
    <xf numFmtId="44" fontId="0" fillId="0" borderId="0" xfId="1" applyFont="1"/>
    <xf numFmtId="0" fontId="5" fillId="0" borderId="10" xfId="0" applyFont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wrapText="1"/>
    </xf>
    <xf numFmtId="0" fontId="11" fillId="0" borderId="1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9" fillId="0" borderId="4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44" fontId="10" fillId="0" borderId="12" xfId="1" applyFont="1" applyBorder="1" applyAlignment="1">
      <alignment horizontal="center" vertical="center"/>
    </xf>
    <xf numFmtId="0" fontId="9" fillId="0" borderId="4" xfId="0" applyFont="1" applyBorder="1" applyAlignment="1">
      <alignment wrapText="1"/>
    </xf>
    <xf numFmtId="0" fontId="8" fillId="5" borderId="4" xfId="0" applyFont="1" applyFill="1" applyBorder="1" applyAlignment="1">
      <alignment horizontal="right" wrapText="1"/>
    </xf>
    <xf numFmtId="0" fontId="10" fillId="6" borderId="0" xfId="0" applyFont="1" applyFill="1" applyAlignment="1">
      <alignment horizontal="center" vertical="center"/>
    </xf>
    <xf numFmtId="8" fontId="0" fillId="0" borderId="0" xfId="1" applyNumberFormat="1" applyFont="1"/>
    <xf numFmtId="44" fontId="13" fillId="0" borderId="2" xfId="1" applyFont="1" applyFill="1" applyBorder="1" applyAlignment="1">
      <alignment horizontal="center" vertical="center"/>
    </xf>
    <xf numFmtId="164" fontId="13" fillId="0" borderId="2" xfId="0" applyNumberFormat="1" applyFont="1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4" borderId="4" xfId="0" applyFill="1" applyBorder="1" applyAlignment="1">
      <alignment wrapText="1"/>
    </xf>
    <xf numFmtId="164" fontId="13" fillId="4" borderId="2" xfId="0" applyNumberFormat="1" applyFont="1" applyFill="1" applyBorder="1" applyAlignment="1">
      <alignment horizontal="center" vertical="center"/>
    </xf>
    <xf numFmtId="0" fontId="0" fillId="4" borderId="4" xfId="0" applyFill="1" applyBorder="1"/>
    <xf numFmtId="0" fontId="0" fillId="4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3" fillId="5" borderId="2" xfId="0" applyNumberFormat="1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5" borderId="4" xfId="0" applyFill="1" applyBorder="1" applyAlignment="1">
      <alignment wrapText="1"/>
    </xf>
    <xf numFmtId="0" fontId="8" fillId="0" borderId="4" xfId="0" applyFont="1" applyBorder="1" applyAlignment="1">
      <alignment horizontal="right" wrapText="1"/>
    </xf>
    <xf numFmtId="0" fontId="12" fillId="0" borderId="4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8" fillId="5" borderId="7" xfId="0" applyFont="1" applyFill="1" applyBorder="1" applyAlignment="1">
      <alignment wrapText="1"/>
    </xf>
    <xf numFmtId="0" fontId="9" fillId="0" borderId="13" xfId="0" applyFont="1" applyBorder="1" applyAlignment="1">
      <alignment vertical="center" wrapText="1"/>
    </xf>
    <xf numFmtId="0" fontId="10" fillId="0" borderId="13" xfId="0" applyFont="1" applyBorder="1" applyAlignment="1">
      <alignment horizontal="center" vertical="center"/>
    </xf>
    <xf numFmtId="0" fontId="12" fillId="4" borderId="4" xfId="0" applyFont="1" applyFill="1" applyBorder="1" applyAlignment="1">
      <alignment wrapText="1"/>
    </xf>
    <xf numFmtId="164" fontId="13" fillId="4" borderId="3" xfId="0" applyNumberFormat="1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vertical="center" wrapText="1"/>
    </xf>
    <xf numFmtId="44" fontId="8" fillId="5" borderId="3" xfId="1" applyFont="1" applyFill="1" applyBorder="1" applyAlignment="1">
      <alignment horizontal="right" wrapText="1"/>
    </xf>
    <xf numFmtId="0" fontId="0" fillId="0" borderId="3" xfId="0" applyBorder="1"/>
    <xf numFmtId="0" fontId="12" fillId="3" borderId="5" xfId="0" applyFont="1" applyFill="1" applyBorder="1" applyAlignment="1">
      <alignment vertical="center" wrapText="1"/>
    </xf>
    <xf numFmtId="44" fontId="14" fillId="3" borderId="15" xfId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right" wrapText="1"/>
    </xf>
    <xf numFmtId="0" fontId="8" fillId="0" borderId="2" xfId="0" applyFont="1" applyBorder="1" applyAlignment="1">
      <alignment horizontal="right" wrapText="1"/>
    </xf>
    <xf numFmtId="0" fontId="0" fillId="4" borderId="2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164" fontId="13" fillId="0" borderId="3" xfId="0" applyNumberFormat="1" applyFont="1" applyBorder="1" applyAlignment="1">
      <alignment horizontal="center" vertical="center"/>
    </xf>
    <xf numFmtId="164" fontId="13" fillId="5" borderId="3" xfId="0" applyNumberFormat="1" applyFont="1" applyFill="1" applyBorder="1" applyAlignment="1">
      <alignment horizontal="center" vertical="center"/>
    </xf>
    <xf numFmtId="44" fontId="0" fillId="0" borderId="3" xfId="0" applyNumberFormat="1" applyBorder="1" applyAlignment="1">
      <alignment vertical="center"/>
    </xf>
    <xf numFmtId="44" fontId="8" fillId="0" borderId="3" xfId="1" applyFont="1" applyFill="1" applyBorder="1" applyAlignment="1">
      <alignment horizontal="right" wrapText="1"/>
    </xf>
    <xf numFmtId="0" fontId="0" fillId="5" borderId="2" xfId="0" applyFill="1" applyBorder="1"/>
    <xf numFmtId="0" fontId="0" fillId="0" borderId="2" xfId="0" applyBorder="1"/>
    <xf numFmtId="44" fontId="0" fillId="3" borderId="14" xfId="0" applyNumberFormat="1" applyFill="1" applyBorder="1" applyAlignment="1">
      <alignment vertical="center"/>
    </xf>
    <xf numFmtId="0" fontId="12" fillId="0" borderId="0" xfId="0" applyFont="1" applyAlignment="1">
      <alignment vertical="center" wrapText="1"/>
    </xf>
    <xf numFmtId="44" fontId="0" fillId="0" borderId="0" xfId="0" applyNumberFormat="1" applyAlignment="1">
      <alignment vertical="center"/>
    </xf>
    <xf numFmtId="44" fontId="14" fillId="0" borderId="0" xfId="1" applyFont="1" applyFill="1" applyBorder="1" applyAlignment="1">
      <alignment horizontal="center" vertical="center"/>
    </xf>
    <xf numFmtId="44" fontId="7" fillId="2" borderId="11" xfId="1" applyFont="1" applyFill="1" applyBorder="1" applyAlignment="1">
      <alignment horizontal="center" vertical="center" wrapText="1"/>
    </xf>
    <xf numFmtId="44" fontId="7" fillId="2" borderId="14" xfId="1" applyFont="1" applyFill="1" applyBorder="1" applyAlignment="1">
      <alignment horizontal="center" vertical="center" wrapText="1"/>
    </xf>
    <xf numFmtId="0" fontId="0" fillId="0" borderId="4" xfId="0" applyBorder="1"/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4" fontId="16" fillId="0" borderId="2" xfId="1" applyFont="1" applyFill="1" applyBorder="1" applyAlignment="1">
      <alignment horizontal="center" vertical="center"/>
    </xf>
    <xf numFmtId="44" fontId="0" fillId="0" borderId="2" xfId="0" applyNumberFormat="1" applyBorder="1" applyAlignment="1">
      <alignment vertical="center"/>
    </xf>
    <xf numFmtId="164" fontId="16" fillId="0" borderId="2" xfId="0" applyNumberFormat="1" applyFont="1" applyBorder="1" applyAlignment="1">
      <alignment horizontal="center" vertical="center"/>
    </xf>
    <xf numFmtId="0" fontId="12" fillId="0" borderId="0" xfId="0" applyFont="1"/>
    <xf numFmtId="0" fontId="4" fillId="2" borderId="11" xfId="0" applyFont="1" applyFill="1" applyBorder="1" applyAlignment="1">
      <alignment vertical="top" wrapText="1"/>
    </xf>
    <xf numFmtId="0" fontId="5" fillId="0" borderId="8" xfId="0" applyFont="1" applyBorder="1" applyAlignment="1">
      <alignment horizontal="center" vertical="center" wrapText="1"/>
    </xf>
    <xf numFmtId="0" fontId="0" fillId="0" borderId="4" xfId="0" applyBorder="1" applyAlignment="1">
      <alignment horizontal="justify" vertical="center"/>
    </xf>
    <xf numFmtId="164" fontId="0" fillId="5" borderId="3" xfId="0" applyNumberFormat="1" applyFill="1" applyBorder="1"/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062E5-BABD-4D75-962C-5F8AC9884B3C}">
  <sheetPr>
    <pageSetUpPr fitToPage="1"/>
  </sheetPr>
  <dimension ref="A1:AD62"/>
  <sheetViews>
    <sheetView tabSelected="1" view="pageLayout" zoomScale="130" zoomScaleNormal="100" zoomScalePageLayoutView="130" workbookViewId="0">
      <selection activeCell="A9" sqref="A9"/>
    </sheetView>
  </sheetViews>
  <sheetFormatPr baseColWidth="10" defaultRowHeight="14.5" x14ac:dyDescent="0.35"/>
  <cols>
    <col min="1" max="1" width="75.54296875" style="2" customWidth="1"/>
    <col min="2" max="2" width="5" customWidth="1"/>
    <col min="3" max="3" width="6" customWidth="1"/>
    <col min="4" max="4" width="15.54296875" customWidth="1"/>
    <col min="5" max="5" width="15.1796875" customWidth="1"/>
    <col min="6" max="6" width="30.1796875" hidden="1" customWidth="1"/>
    <col min="7" max="8" width="0" hidden="1" customWidth="1"/>
    <col min="9" max="9" width="13.54296875" hidden="1" customWidth="1"/>
    <col min="10" max="13" width="0" hidden="1" customWidth="1"/>
    <col min="14" max="16" width="12.81640625" hidden="1" customWidth="1"/>
    <col min="17" max="26" width="0" hidden="1" customWidth="1"/>
    <col min="27" max="27" width="8.81640625" hidden="1" customWidth="1"/>
    <col min="30" max="30" width="13.81640625" customWidth="1"/>
  </cols>
  <sheetData>
    <row r="1" spans="1:27" ht="17.149999999999999" customHeight="1" x14ac:dyDescent="0.35">
      <c r="A1" s="76" t="s">
        <v>34</v>
      </c>
      <c r="B1" s="77"/>
      <c r="C1" s="77"/>
      <c r="D1" s="77"/>
      <c r="E1" s="78"/>
    </row>
    <row r="2" spans="1:27" ht="21.75" customHeight="1" x14ac:dyDescent="0.35">
      <c r="A2" s="79"/>
      <c r="B2" s="80"/>
      <c r="C2" s="80"/>
      <c r="D2" s="80"/>
      <c r="E2" s="81"/>
    </row>
    <row r="3" spans="1:27" ht="16.399999999999999" customHeight="1" x14ac:dyDescent="0.35">
      <c r="A3" s="79"/>
      <c r="B3" s="80"/>
      <c r="C3" s="80"/>
      <c r="D3" s="80"/>
      <c r="E3" s="81"/>
    </row>
    <row r="4" spans="1:27" s="65" customFormat="1" ht="23.15" customHeight="1" thickBot="1" x14ac:dyDescent="0.4">
      <c r="A4" s="82"/>
      <c r="B4" s="83"/>
      <c r="C4" s="83"/>
      <c r="D4" s="83"/>
      <c r="E4" s="84"/>
    </row>
    <row r="5" spans="1:27" ht="29.5" customHeight="1" thickBot="1" x14ac:dyDescent="0.4">
      <c r="A5" s="85" t="s">
        <v>33</v>
      </c>
      <c r="B5" s="86"/>
      <c r="C5" s="86"/>
      <c r="D5" s="86"/>
      <c r="E5" s="87"/>
      <c r="N5" s="3"/>
    </row>
    <row r="6" spans="1:27" ht="101.15" customHeight="1" thickBot="1" x14ac:dyDescent="0.4">
      <c r="A6" s="66" t="s">
        <v>5</v>
      </c>
      <c r="B6" s="67"/>
      <c r="C6" s="67"/>
      <c r="D6" s="67"/>
      <c r="E6" s="4"/>
      <c r="N6" s="3"/>
    </row>
    <row r="7" spans="1:27" ht="15" thickBot="1" x14ac:dyDescent="0.4">
      <c r="A7" s="6" t="s">
        <v>13</v>
      </c>
      <c r="B7" s="7" t="s">
        <v>14</v>
      </c>
      <c r="C7" s="7" t="s">
        <v>15</v>
      </c>
      <c r="D7" s="8" t="s">
        <v>16</v>
      </c>
      <c r="E7" s="7" t="s">
        <v>17</v>
      </c>
    </row>
    <row r="8" spans="1:27" ht="14.15" customHeight="1" x14ac:dyDescent="0.35">
      <c r="A8" s="31" t="s">
        <v>2</v>
      </c>
      <c r="B8" s="32"/>
      <c r="C8" s="32"/>
      <c r="D8" s="33"/>
      <c r="E8" s="46"/>
      <c r="F8" s="5"/>
      <c r="N8" s="3"/>
    </row>
    <row r="9" spans="1:27" ht="14.15" customHeight="1" x14ac:dyDescent="0.35">
      <c r="A9" s="88" t="s">
        <v>55</v>
      </c>
      <c r="B9" s="10" t="s">
        <v>0</v>
      </c>
      <c r="C9" s="10">
        <v>1</v>
      </c>
      <c r="D9" s="16">
        <v>0</v>
      </c>
      <c r="E9" s="49">
        <f>D9*C9</f>
        <v>0</v>
      </c>
      <c r="F9" s="11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4.15" customHeight="1" x14ac:dyDescent="0.35">
      <c r="A10" s="9" t="s">
        <v>18</v>
      </c>
      <c r="B10" s="10" t="s">
        <v>0</v>
      </c>
      <c r="C10" s="10">
        <v>1</v>
      </c>
      <c r="D10" s="16">
        <v>0</v>
      </c>
      <c r="E10" s="49">
        <f>D10*C10</f>
        <v>0</v>
      </c>
      <c r="F10" s="11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4.15" customHeight="1" x14ac:dyDescent="0.35">
      <c r="A11" s="12" t="s">
        <v>19</v>
      </c>
      <c r="B11" s="10" t="s">
        <v>0</v>
      </c>
      <c r="C11" s="10">
        <v>1</v>
      </c>
      <c r="D11" s="17">
        <v>0</v>
      </c>
      <c r="E11" s="47">
        <f>D11*C11</f>
        <v>0</v>
      </c>
      <c r="F11" s="11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14.15" customHeight="1" x14ac:dyDescent="0.35">
      <c r="A12" s="12" t="s">
        <v>20</v>
      </c>
      <c r="B12" s="10" t="s">
        <v>0</v>
      </c>
      <c r="C12" s="10">
        <v>1</v>
      </c>
      <c r="D12" s="17">
        <v>0</v>
      </c>
      <c r="E12" s="47">
        <f t="shared" ref="E12:E14" si="0">D12*C12</f>
        <v>0</v>
      </c>
      <c r="F12" s="11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14.15" customHeight="1" x14ac:dyDescent="0.35">
      <c r="A13" s="12" t="s">
        <v>21</v>
      </c>
      <c r="B13" s="10" t="s">
        <v>0</v>
      </c>
      <c r="C13" s="10">
        <v>1</v>
      </c>
      <c r="D13" s="17">
        <v>0</v>
      </c>
      <c r="E13" s="47">
        <f t="shared" si="0"/>
        <v>0</v>
      </c>
      <c r="F13" s="11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4.15" customHeight="1" x14ac:dyDescent="0.35">
      <c r="A14" s="12" t="s">
        <v>22</v>
      </c>
      <c r="B14" s="10" t="s">
        <v>0</v>
      </c>
      <c r="C14" s="10">
        <v>1</v>
      </c>
      <c r="D14" s="17">
        <v>0</v>
      </c>
      <c r="E14" s="47">
        <f t="shared" si="0"/>
        <v>0</v>
      </c>
      <c r="F14" s="11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4.15" customHeight="1" x14ac:dyDescent="0.35">
      <c r="A15" s="13" t="s">
        <v>23</v>
      </c>
      <c r="B15" s="41"/>
      <c r="C15" s="41"/>
      <c r="D15" s="41"/>
      <c r="E15" s="37">
        <f>SUM(E9:E14)</f>
        <v>0</v>
      </c>
      <c r="F15" s="5"/>
      <c r="N15" s="3"/>
    </row>
    <row r="16" spans="1:27" ht="14.15" customHeight="1" x14ac:dyDescent="0.35">
      <c r="A16" s="28"/>
      <c r="B16" s="42"/>
      <c r="C16" s="42"/>
      <c r="D16" s="42"/>
      <c r="E16" s="50"/>
      <c r="F16" s="14"/>
      <c r="N16" s="3"/>
    </row>
    <row r="17" spans="1:14" ht="14.15" customHeight="1" x14ac:dyDescent="0.35">
      <c r="A17" s="34" t="s">
        <v>6</v>
      </c>
      <c r="B17" s="43"/>
      <c r="C17" s="43"/>
      <c r="D17" s="20"/>
      <c r="E17" s="35"/>
      <c r="N17" s="3"/>
    </row>
    <row r="18" spans="1:14" ht="14.15" customHeight="1" x14ac:dyDescent="0.35">
      <c r="A18" s="21" t="s">
        <v>53</v>
      </c>
      <c r="B18" s="22"/>
      <c r="C18" s="22"/>
      <c r="D18" s="20"/>
      <c r="E18" s="35"/>
      <c r="N18" s="3"/>
    </row>
    <row r="19" spans="1:14" ht="14.15" customHeight="1" x14ac:dyDescent="0.35">
      <c r="A19" s="18" t="s">
        <v>35</v>
      </c>
      <c r="B19" s="23" t="s">
        <v>0</v>
      </c>
      <c r="C19" s="23">
        <v>1</v>
      </c>
      <c r="D19" s="17">
        <v>0</v>
      </c>
      <c r="E19" s="47">
        <f>D19*C19</f>
        <v>0</v>
      </c>
      <c r="N19" s="3"/>
    </row>
    <row r="20" spans="1:14" ht="14.15" customHeight="1" x14ac:dyDescent="0.35">
      <c r="A20" s="19" t="s">
        <v>32</v>
      </c>
      <c r="B20" s="22"/>
      <c r="C20" s="22"/>
      <c r="D20" s="20"/>
      <c r="E20" s="35"/>
      <c r="N20" s="3"/>
    </row>
    <row r="21" spans="1:14" x14ac:dyDescent="0.35">
      <c r="A21" s="68" t="s">
        <v>36</v>
      </c>
      <c r="B21" s="60" t="s">
        <v>0</v>
      </c>
      <c r="C21" s="61">
        <v>1</v>
      </c>
      <c r="D21" s="62">
        <v>0</v>
      </c>
      <c r="E21" s="63">
        <f>D21*C21</f>
        <v>0</v>
      </c>
      <c r="N21" s="15"/>
    </row>
    <row r="22" spans="1:14" x14ac:dyDescent="0.35">
      <c r="A22" s="68" t="s">
        <v>37</v>
      </c>
      <c r="B22" s="60" t="s">
        <v>0</v>
      </c>
      <c r="C22" s="61">
        <v>1</v>
      </c>
      <c r="D22" s="64">
        <v>0</v>
      </c>
      <c r="E22" s="64">
        <f>D22*C22</f>
        <v>0</v>
      </c>
      <c r="N22" s="15"/>
    </row>
    <row r="23" spans="1:14" x14ac:dyDescent="0.35">
      <c r="A23" s="68" t="s">
        <v>38</v>
      </c>
      <c r="B23" s="60" t="s">
        <v>0</v>
      </c>
      <c r="C23" s="61">
        <v>1</v>
      </c>
      <c r="D23" s="62">
        <v>0</v>
      </c>
      <c r="E23" s="63">
        <f t="shared" ref="E23" si="1">D23*C23</f>
        <v>0</v>
      </c>
      <c r="N23" s="15"/>
    </row>
    <row r="24" spans="1:14" ht="14.15" customHeight="1" x14ac:dyDescent="0.35">
      <c r="A24" s="19" t="s">
        <v>28</v>
      </c>
      <c r="B24" s="22"/>
      <c r="C24" s="22"/>
      <c r="D24" s="20"/>
      <c r="E24" s="35"/>
      <c r="N24" s="3"/>
    </row>
    <row r="25" spans="1:14" ht="14.15" customHeight="1" x14ac:dyDescent="0.35">
      <c r="A25" s="68" t="s">
        <v>36</v>
      </c>
      <c r="B25" s="23" t="s">
        <v>0</v>
      </c>
      <c r="C25" s="23">
        <v>1</v>
      </c>
      <c r="D25" s="17">
        <v>0</v>
      </c>
      <c r="E25" s="47">
        <f t="shared" ref="E25:E29" si="2">D25*C25</f>
        <v>0</v>
      </c>
      <c r="N25" s="3"/>
    </row>
    <row r="26" spans="1:14" ht="14.15" customHeight="1" x14ac:dyDescent="0.35">
      <c r="A26" s="68" t="s">
        <v>39</v>
      </c>
      <c r="B26" s="23" t="s">
        <v>0</v>
      </c>
      <c r="C26" s="23">
        <v>1</v>
      </c>
      <c r="D26" s="17">
        <v>0</v>
      </c>
      <c r="E26" s="47">
        <f t="shared" si="2"/>
        <v>0</v>
      </c>
      <c r="N26" s="3"/>
    </row>
    <row r="27" spans="1:14" ht="14.15" customHeight="1" x14ac:dyDescent="0.35">
      <c r="A27" s="68" t="s">
        <v>40</v>
      </c>
      <c r="B27" s="23" t="s">
        <v>0</v>
      </c>
      <c r="C27" s="23">
        <v>1</v>
      </c>
      <c r="D27" s="17">
        <v>0</v>
      </c>
      <c r="E27" s="47">
        <f t="shared" si="2"/>
        <v>0</v>
      </c>
      <c r="N27" s="3"/>
    </row>
    <row r="28" spans="1:14" ht="14.15" customHeight="1" x14ac:dyDescent="0.35">
      <c r="A28" s="68" t="s">
        <v>41</v>
      </c>
      <c r="B28" s="23" t="s">
        <v>0</v>
      </c>
      <c r="C28" s="23">
        <v>1</v>
      </c>
      <c r="D28" s="17">
        <v>0</v>
      </c>
      <c r="E28" s="47">
        <f t="shared" si="2"/>
        <v>0</v>
      </c>
      <c r="N28" s="3"/>
    </row>
    <row r="29" spans="1:14" ht="14.15" customHeight="1" x14ac:dyDescent="0.35">
      <c r="A29" s="68" t="s">
        <v>38</v>
      </c>
      <c r="B29" s="23" t="s">
        <v>0</v>
      </c>
      <c r="C29" s="23">
        <v>1</v>
      </c>
      <c r="D29" s="17">
        <v>0</v>
      </c>
      <c r="E29" s="47">
        <f t="shared" si="2"/>
        <v>0</v>
      </c>
      <c r="N29" s="3"/>
    </row>
    <row r="30" spans="1:14" ht="14.15" customHeight="1" x14ac:dyDescent="0.35">
      <c r="A30" s="19" t="s">
        <v>8</v>
      </c>
      <c r="B30" s="22"/>
      <c r="C30" s="22"/>
      <c r="D30" s="20"/>
      <c r="E30" s="35"/>
      <c r="N30" s="3"/>
    </row>
    <row r="31" spans="1:14" ht="14.15" customHeight="1" x14ac:dyDescent="0.35">
      <c r="A31" s="18" t="s">
        <v>42</v>
      </c>
      <c r="B31" s="23" t="s">
        <v>0</v>
      </c>
      <c r="C31" s="23">
        <v>1</v>
      </c>
      <c r="D31" s="17">
        <v>0</v>
      </c>
      <c r="E31" s="47">
        <f>D31*C31</f>
        <v>0</v>
      </c>
      <c r="N31" s="3"/>
    </row>
    <row r="32" spans="1:14" ht="14.15" customHeight="1" x14ac:dyDescent="0.35">
      <c r="A32" s="19" t="s">
        <v>24</v>
      </c>
      <c r="B32" s="22"/>
      <c r="C32" s="22"/>
      <c r="D32" s="20"/>
      <c r="E32" s="35"/>
      <c r="N32" s="3"/>
    </row>
    <row r="33" spans="1:14" x14ac:dyDescent="0.35">
      <c r="A33" s="59" t="s">
        <v>47</v>
      </c>
      <c r="B33" s="60" t="s">
        <v>0</v>
      </c>
      <c r="C33" s="61">
        <v>1</v>
      </c>
      <c r="D33" s="62">
        <v>0</v>
      </c>
      <c r="E33" s="63">
        <f>D33*C33</f>
        <v>0</v>
      </c>
      <c r="N33" s="15"/>
    </row>
    <row r="34" spans="1:14" x14ac:dyDescent="0.35">
      <c r="A34" s="59" t="s">
        <v>48</v>
      </c>
      <c r="B34" s="60" t="s">
        <v>0</v>
      </c>
      <c r="C34" s="61">
        <v>1</v>
      </c>
      <c r="D34" s="62">
        <v>0</v>
      </c>
      <c r="E34" s="63">
        <f>D34*C34</f>
        <v>0</v>
      </c>
      <c r="N34" s="15"/>
    </row>
    <row r="35" spans="1:14" x14ac:dyDescent="0.35">
      <c r="A35" s="59" t="s">
        <v>43</v>
      </c>
      <c r="B35" s="60" t="s">
        <v>0</v>
      </c>
      <c r="C35" s="61">
        <v>1</v>
      </c>
      <c r="D35" s="62">
        <v>0</v>
      </c>
      <c r="E35" s="63">
        <f>D35*C35</f>
        <v>0</v>
      </c>
      <c r="N35" s="15"/>
    </row>
    <row r="36" spans="1:14" x14ac:dyDescent="0.35">
      <c r="A36" s="59" t="s">
        <v>49</v>
      </c>
      <c r="B36" s="60" t="s">
        <v>0</v>
      </c>
      <c r="C36" s="61">
        <v>1</v>
      </c>
      <c r="D36" s="62">
        <v>0</v>
      </c>
      <c r="E36" s="63">
        <f t="shared" ref="E36:E37" si="3">D36*C36</f>
        <v>0</v>
      </c>
      <c r="N36" s="15"/>
    </row>
    <row r="37" spans="1:14" x14ac:dyDescent="0.35">
      <c r="A37" s="59" t="s">
        <v>50</v>
      </c>
      <c r="B37" s="60" t="s">
        <v>0</v>
      </c>
      <c r="C37" s="61">
        <v>1</v>
      </c>
      <c r="D37" s="62">
        <v>0</v>
      </c>
      <c r="E37" s="63">
        <f t="shared" si="3"/>
        <v>0</v>
      </c>
      <c r="N37" s="15"/>
    </row>
    <row r="38" spans="1:14" ht="14.15" customHeight="1" x14ac:dyDescent="0.35">
      <c r="A38" s="19" t="s">
        <v>7</v>
      </c>
      <c r="B38" s="22"/>
      <c r="C38" s="22"/>
      <c r="D38" s="20"/>
      <c r="E38" s="35"/>
      <c r="N38" s="3"/>
    </row>
    <row r="39" spans="1:14" ht="14.15" customHeight="1" x14ac:dyDescent="0.35">
      <c r="A39" s="18" t="s">
        <v>44</v>
      </c>
      <c r="B39" s="23" t="s">
        <v>0</v>
      </c>
      <c r="C39" s="23">
        <v>1</v>
      </c>
      <c r="D39" s="16">
        <v>0</v>
      </c>
      <c r="E39" s="49">
        <f>D39*C39</f>
        <v>0</v>
      </c>
      <c r="N39" s="3"/>
    </row>
    <row r="40" spans="1:14" ht="14.15" customHeight="1" x14ac:dyDescent="0.35">
      <c r="A40" s="36" t="s">
        <v>25</v>
      </c>
      <c r="B40" s="41"/>
      <c r="C40" s="41"/>
      <c r="D40" s="41"/>
      <c r="E40" s="37">
        <f>SUM(E19:E39)</f>
        <v>0</v>
      </c>
      <c r="F40" s="5"/>
      <c r="N40" s="3"/>
    </row>
    <row r="41" spans="1:14" ht="14.15" customHeight="1" x14ac:dyDescent="0.35">
      <c r="A41" s="29"/>
      <c r="B41" s="42"/>
      <c r="C41" s="42"/>
      <c r="D41" s="42"/>
      <c r="E41" s="50"/>
      <c r="F41" s="14"/>
      <c r="N41" s="3"/>
    </row>
    <row r="42" spans="1:14" ht="14.15" customHeight="1" x14ac:dyDescent="0.35">
      <c r="A42" s="34" t="s">
        <v>26</v>
      </c>
      <c r="B42" s="43"/>
      <c r="C42" s="43"/>
      <c r="D42" s="20"/>
      <c r="E42" s="35"/>
      <c r="N42" s="3"/>
    </row>
    <row r="43" spans="1:14" ht="14.15" customHeight="1" x14ac:dyDescent="0.35">
      <c r="A43" s="19" t="s">
        <v>11</v>
      </c>
      <c r="B43" s="22"/>
      <c r="C43" s="22"/>
      <c r="D43" s="20"/>
      <c r="E43" s="35"/>
      <c r="N43" s="3"/>
    </row>
    <row r="44" spans="1:14" ht="14.15" customHeight="1" x14ac:dyDescent="0.35">
      <c r="A44" s="18" t="s">
        <v>54</v>
      </c>
      <c r="B44" s="23" t="s">
        <v>0</v>
      </c>
      <c r="C44" s="23">
        <v>1</v>
      </c>
      <c r="D44" s="17">
        <v>0</v>
      </c>
      <c r="E44" s="47">
        <f t="shared" ref="E44" si="4">D44*C44</f>
        <v>0</v>
      </c>
      <c r="N44" s="3"/>
    </row>
    <row r="45" spans="1:14" ht="14.15" customHeight="1" x14ac:dyDescent="0.35">
      <c r="A45" s="19" t="s">
        <v>12</v>
      </c>
      <c r="B45" s="22"/>
      <c r="C45" s="22"/>
      <c r="D45" s="20"/>
      <c r="E45" s="35"/>
      <c r="N45" s="3"/>
    </row>
    <row r="46" spans="1:14" ht="14.15" customHeight="1" x14ac:dyDescent="0.35">
      <c r="A46" s="18" t="s">
        <v>46</v>
      </c>
      <c r="B46" s="23" t="s">
        <v>0</v>
      </c>
      <c r="C46" s="23">
        <v>1</v>
      </c>
      <c r="D46" s="17">
        <v>0</v>
      </c>
      <c r="E46" s="47">
        <f t="shared" ref="E46" si="5">D46*C46</f>
        <v>0</v>
      </c>
      <c r="N46" s="3"/>
    </row>
    <row r="47" spans="1:14" ht="14.15" customHeight="1" x14ac:dyDescent="0.35">
      <c r="A47" s="19" t="s">
        <v>52</v>
      </c>
      <c r="B47" s="22"/>
      <c r="C47" s="22"/>
      <c r="D47" s="20"/>
      <c r="E47" s="35"/>
      <c r="N47" s="3"/>
    </row>
    <row r="48" spans="1:14" ht="14.15" customHeight="1" x14ac:dyDescent="0.35">
      <c r="A48" s="18" t="s">
        <v>51</v>
      </c>
      <c r="B48" s="23" t="s">
        <v>0</v>
      </c>
      <c r="C48" s="23">
        <v>1</v>
      </c>
      <c r="D48" s="17">
        <v>0</v>
      </c>
      <c r="E48" s="47">
        <f t="shared" ref="E48" si="6">D48*C48</f>
        <v>0</v>
      </c>
      <c r="N48" s="3"/>
    </row>
    <row r="49" spans="1:30" ht="14.15" customHeight="1" x14ac:dyDescent="0.35">
      <c r="A49" s="36" t="s">
        <v>27</v>
      </c>
      <c r="B49" s="44"/>
      <c r="C49" s="44"/>
      <c r="D49" s="51"/>
      <c r="E49" s="69">
        <f>SUM(E43:E48)</f>
        <v>0</v>
      </c>
      <c r="N49" s="3"/>
    </row>
    <row r="50" spans="1:30" ht="14.15" customHeight="1" x14ac:dyDescent="0.35">
      <c r="A50" s="29"/>
      <c r="B50" s="23"/>
      <c r="C50" s="23"/>
      <c r="D50" s="52"/>
      <c r="E50" s="38"/>
      <c r="N50" s="3"/>
    </row>
    <row r="51" spans="1:30" ht="14.15" customHeight="1" x14ac:dyDescent="0.35">
      <c r="A51" s="34" t="s">
        <v>9</v>
      </c>
      <c r="B51" s="43"/>
      <c r="C51" s="43"/>
      <c r="D51" s="20"/>
      <c r="E51" s="35"/>
      <c r="N51" s="3"/>
    </row>
    <row r="52" spans="1:30" ht="14.15" customHeight="1" x14ac:dyDescent="0.35">
      <c r="A52" s="27" t="s">
        <v>10</v>
      </c>
      <c r="B52" s="25"/>
      <c r="C52" s="25"/>
      <c r="D52" s="24"/>
      <c r="E52" s="48"/>
      <c r="N52" s="3"/>
    </row>
    <row r="53" spans="1:30" ht="14.15" customHeight="1" x14ac:dyDescent="0.35">
      <c r="A53" s="18" t="s">
        <v>10</v>
      </c>
      <c r="B53" s="26" t="s">
        <v>0</v>
      </c>
      <c r="C53" s="26">
        <v>1</v>
      </c>
      <c r="D53" s="17">
        <v>0</v>
      </c>
      <c r="E53" s="47">
        <f>D53*C53</f>
        <v>0</v>
      </c>
      <c r="N53" s="3"/>
    </row>
    <row r="54" spans="1:30" ht="14.15" customHeight="1" x14ac:dyDescent="0.35">
      <c r="A54" s="18" t="s">
        <v>29</v>
      </c>
      <c r="B54" s="26" t="s">
        <v>0</v>
      </c>
      <c r="C54" s="26">
        <v>1</v>
      </c>
      <c r="D54" s="17">
        <v>0</v>
      </c>
      <c r="E54" s="47">
        <f t="shared" ref="E54" si="7">D54*C54</f>
        <v>0</v>
      </c>
      <c r="N54" s="3"/>
    </row>
    <row r="55" spans="1:30" ht="14.15" customHeight="1" x14ac:dyDescent="0.35">
      <c r="A55" s="27" t="s">
        <v>30</v>
      </c>
      <c r="B55" s="25"/>
      <c r="C55" s="25"/>
      <c r="D55" s="24"/>
      <c r="E55" s="48"/>
      <c r="N55" s="3"/>
    </row>
    <row r="56" spans="1:30" ht="14.15" customHeight="1" x14ac:dyDescent="0.35">
      <c r="A56" s="18" t="s">
        <v>45</v>
      </c>
      <c r="B56" s="23" t="s">
        <v>0</v>
      </c>
      <c r="C56" s="23">
        <v>1</v>
      </c>
      <c r="D56" s="17">
        <v>0</v>
      </c>
      <c r="E56" s="47">
        <f>D56*C56</f>
        <v>0</v>
      </c>
      <c r="N56" s="3"/>
    </row>
    <row r="57" spans="1:30" ht="14.15" customHeight="1" thickBot="1" x14ac:dyDescent="0.4">
      <c r="A57" s="39" t="s">
        <v>31</v>
      </c>
      <c r="B57" s="45"/>
      <c r="C57" s="45"/>
      <c r="D57" s="53"/>
      <c r="E57" s="40">
        <f>SUM(E53:E56)</f>
        <v>0</v>
      </c>
      <c r="N57" s="3"/>
    </row>
    <row r="58" spans="1:30" ht="15" thickBot="1" x14ac:dyDescent="0.4">
      <c r="A58" s="54"/>
      <c r="B58" s="30"/>
      <c r="C58" s="30"/>
      <c r="D58" s="55"/>
      <c r="E58" s="56"/>
      <c r="N58" s="3"/>
    </row>
    <row r="59" spans="1:30" ht="16" thickBot="1" x14ac:dyDescent="0.4">
      <c r="B59" s="70" t="s">
        <v>3</v>
      </c>
      <c r="C59" s="71"/>
      <c r="D59" s="72"/>
      <c r="E59" s="57">
        <f>E57+E49+E40+E15</f>
        <v>0</v>
      </c>
    </row>
    <row r="60" spans="1:30" ht="16" thickBot="1" x14ac:dyDescent="0.4">
      <c r="B60" s="73" t="s">
        <v>1</v>
      </c>
      <c r="C60" s="74"/>
      <c r="D60" s="75"/>
      <c r="E60" s="58">
        <f>E59*0.2</f>
        <v>0</v>
      </c>
    </row>
    <row r="61" spans="1:30" ht="16" thickBot="1" x14ac:dyDescent="0.4">
      <c r="B61" s="73" t="s">
        <v>4</v>
      </c>
      <c r="C61" s="74"/>
      <c r="D61" s="75"/>
      <c r="E61" s="58">
        <f>E60+E59</f>
        <v>0</v>
      </c>
    </row>
    <row r="62" spans="1:30" x14ac:dyDescent="0.35">
      <c r="AD62" s="1"/>
    </row>
  </sheetData>
  <mergeCells count="5">
    <mergeCell ref="B59:D59"/>
    <mergeCell ref="B60:D60"/>
    <mergeCell ref="B61:D61"/>
    <mergeCell ref="A1:E4"/>
    <mergeCell ref="A5:E5"/>
  </mergeCells>
  <phoneticPr fontId="3" type="noConversion"/>
  <printOptions horizontalCentered="1"/>
  <pageMargins left="0.70866141732283472" right="0.70866141732283472" top="0.70866141732283472" bottom="0.74803149606299213" header="0.31496062992125984" footer="0.31496062992125984"/>
  <pageSetup paperSize="9" scale="73" orientation="portrait" r:id="rId1"/>
  <headerFooter>
    <oddHeader>&amp;LDIRECTION INTERRÉGIONALE DES SERVICES PÉNITENTIAIRES 
Département des Affaires Immobilières de Dijon
&amp;R&amp;"-,Italique"&amp;10&amp;F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DCE-LOT 03 REVETEMENT SOL </vt:lpstr>
      <vt:lpstr>'DPGF DCE-LOT 03 REVETEMENT SOL '!Print_Area</vt:lpstr>
      <vt:lpstr>'DPGF DCE-LOT 03 REVETEMENT SOL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Mathias LOICHOT</cp:lastModifiedBy>
  <cp:lastPrinted>2023-02-16T17:03:14Z</cp:lastPrinted>
  <dcterms:created xsi:type="dcterms:W3CDTF">2011-05-04T08:20:22Z</dcterms:created>
  <dcterms:modified xsi:type="dcterms:W3CDTF">2025-06-27T09:22:28Z</dcterms:modified>
</cp:coreProperties>
</file>